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1/Radviliškis-Pakruojis subranga/"/>
    </mc:Choice>
  </mc:AlternateContent>
  <xr:revisionPtr revIDLastSave="27" documentId="8_{DC47DB45-3033-43F4-9623-EB1F3ACC259E}" xr6:coauthVersionLast="45" xr6:coauthVersionMax="45" xr10:uidLastSave="{E00B7F18-0F04-4A35-9E73-0F310821875C}"/>
  <bookViews>
    <workbookView xWindow="-108" yWindow="-108" windowWidth="23256" windowHeight="12576" xr2:uid="{6CBE3B8A-46C2-424B-A939-966DF370E37C}"/>
  </bookViews>
  <sheets>
    <sheet name="Sheet1" sheetId="1" r:id="rId1"/>
  </sheets>
  <definedNames>
    <definedName name="_Toc462397255" localSheetId="0">Sheet1!$A$66</definedName>
    <definedName name="_Toc462397256" localSheetId="0">Sheet1!$A$74</definedName>
    <definedName name="_Toc462397257" localSheetId="0">Sheet1!$A$80</definedName>
    <definedName name="_Toc462397258" localSheetId="0">Sheet1!$A$88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5" i="1"/>
  <c r="G76" i="1"/>
  <c r="G77" i="1"/>
  <c r="G78" i="1"/>
  <c r="G79" i="1"/>
  <c r="G81" i="1"/>
  <c r="G82" i="1"/>
  <c r="G83" i="1"/>
  <c r="G84" i="1"/>
  <c r="G85" i="1"/>
  <c r="G86" i="1"/>
  <c r="G87" i="1"/>
  <c r="G89" i="1"/>
  <c r="G90" i="1"/>
  <c r="G91" i="1"/>
  <c r="G92" i="1"/>
  <c r="G93" i="1"/>
  <c r="G11" i="1"/>
  <c r="G94" i="1" l="1"/>
</calcChain>
</file>

<file path=xl/sharedStrings.xml><?xml version="1.0" encoding="utf-8"?>
<sst xmlns="http://schemas.openxmlformats.org/spreadsheetml/2006/main" count="315" uniqueCount="192">
  <si>
    <t>Pavadinimas ir techninės charakteristikos</t>
  </si>
  <si>
    <t>Žymuo</t>
  </si>
  <si>
    <t>Mato vnt.</t>
  </si>
  <si>
    <t>Kiekis</t>
  </si>
  <si>
    <t>Augalinio sluoksnio nukasimas h-15cm, sandėliuojant vietoje</t>
  </si>
  <si>
    <t xml:space="preserve">TS 4.1 </t>
  </si>
  <si>
    <t>Žemės paviršiaus planiravimas</t>
  </si>
  <si>
    <t>TS 4.1</t>
  </si>
  <si>
    <t>Atskiriamosios geotekstilės įrengimas</t>
  </si>
  <si>
    <t>TS 5.8</t>
  </si>
  <si>
    <t xml:space="preserve">Žvyro pagrindo įrengimas h-20 cm </t>
  </si>
  <si>
    <t>TS 4.2</t>
  </si>
  <si>
    <t>Geodezinis trasos nužymėjimas</t>
  </si>
  <si>
    <t>TS 4.2.2;4.2.3</t>
  </si>
  <si>
    <t>m</t>
  </si>
  <si>
    <t>Atitveriamojo pylimo įrengimas ties įtekėjimu/ištekėjimu</t>
  </si>
  <si>
    <t>Vandens išpumpavimas adatiniais filtrais</t>
  </si>
  <si>
    <t>TS 4.1.3</t>
  </si>
  <si>
    <t>val.</t>
  </si>
  <si>
    <t xml:space="preserve">Žvyro pagrindo nukasimas  h-20 cm, išvežimas </t>
  </si>
  <si>
    <t>Atskiriamosios geotekstilės ardymas</t>
  </si>
  <si>
    <t>Auglinio sluoksnio užpylimas h-15cm su apsėjimu</t>
  </si>
  <si>
    <t>Atitveriamųjų pylimų ardymas</t>
  </si>
  <si>
    <t>TS 3</t>
  </si>
  <si>
    <t>Žvyro pagrindo įrengimas h-20 cm</t>
  </si>
  <si>
    <t>Žvyro pagrindo nukasimas h-20 cm, išvežimas</t>
  </si>
  <si>
    <t>Augalinio sluoksnio rekultivavimas</t>
  </si>
  <si>
    <t>4.2.7</t>
  </si>
  <si>
    <t>Esamo balasto nukasimas, išvežimas</t>
  </si>
  <si>
    <t>Gelžbetoninių sijų ardymas</t>
  </si>
  <si>
    <t>Gelžbetoninių ramtų ardymas</t>
  </si>
  <si>
    <t>Atraminių guolių demontavimas, išvežimas</t>
  </si>
  <si>
    <t>vnt</t>
  </si>
  <si>
    <t>Pavienių gelžbetoninių konstrukcijų ardymas</t>
  </si>
  <si>
    <t>1.8</t>
  </si>
  <si>
    <t>Tarnybinių laiptų ardymas</t>
  </si>
  <si>
    <t>2.1</t>
  </si>
  <si>
    <t>Upės vagos valymas rankiniu būdu, pakrovimas išvežimas iki 10 km</t>
  </si>
  <si>
    <t>Sankasos šlaitų planiravimas</t>
  </si>
  <si>
    <t>Griovių šlaitų planiravimas</t>
  </si>
  <si>
    <t>Sankasos ir upės šlaitų užpylimas juodžemiu h-10 cm su apsėjimu</t>
  </si>
  <si>
    <t>TS 4.2;4.2.7</t>
  </si>
  <si>
    <t>Skaldos pagrindo sluoksnio įrengimas fr. 16-32, h-20cm</t>
  </si>
  <si>
    <t>TS 4.3</t>
  </si>
  <si>
    <t>Armuojančio geotinklo 80/80 klojimas</t>
  </si>
  <si>
    <t>Neaustinės geotekstilės klojimas</t>
  </si>
  <si>
    <t>Pagrindo, vamzdžio klojimui įrengimas  iš smėlio-žvyro mišinio fr. 0-32  0.6 m</t>
  </si>
  <si>
    <t>TS 4.3.1;5.6; 5.7</t>
  </si>
  <si>
    <t xml:space="preserve">Surenkamos plieninės gofruotos konstrukcijos įrengimas </t>
  </si>
  <si>
    <t>TS 4.3;5</t>
  </si>
  <si>
    <t>Surenkamos plieninės gofruotos konstrukcijos padengimas neaustine geotekstile</t>
  </si>
  <si>
    <t xml:space="preserve">Klojinių pastatymas </t>
  </si>
  <si>
    <t>TS 4.4.2</t>
  </si>
  <si>
    <t>10.2</t>
  </si>
  <si>
    <t>Gofruotos konstrukcijos apibetonavimas</t>
  </si>
  <si>
    <t>TS 4.5</t>
  </si>
  <si>
    <t>Neaustinės geotekstilės klojimas virš pralaidos</t>
  </si>
  <si>
    <t>Armuojančio geotinklo 80/80 klojimas virš pralaidos</t>
  </si>
  <si>
    <t>Vamzdžio užpylimas smėlio-žvyro mišiniu fr. 0-32</t>
  </si>
  <si>
    <t>TS 4.4;4.5</t>
  </si>
  <si>
    <t xml:space="preserve">Betoninių plytelių 490x490x80 dangos sankasos ir upes vagos šlaituose įrengimas </t>
  </si>
  <si>
    <t>TS 5.3</t>
  </si>
  <si>
    <t>Įtekėjimo/ištekėjimo angų upės dugno tvirtinimas betono plytelėmis 490x490x80</t>
  </si>
  <si>
    <t>Apsauginio sankasos sluoksnio įrengimas h-25cm</t>
  </si>
  <si>
    <t>TS 5.6</t>
  </si>
  <si>
    <t>Geležinkelio kelio balastavimas skaldos balastu h-35 cm po pabėgiais</t>
  </si>
  <si>
    <t>TS 4.8; 5.5</t>
  </si>
  <si>
    <t>Viršutinės kelio konstrukcijos atstatymas iš esamų medžiagų. Bėgiai R50 ant g/b pabėgių su KB tvirtinimu. Pabėgių epiūra 1840pab/km</t>
  </si>
  <si>
    <t>TS 4.8;5.4</t>
  </si>
  <si>
    <t>TS 4.8</t>
  </si>
  <si>
    <t>Bėgių sandūrų virinimas</t>
  </si>
  <si>
    <t>Geležinkelio kelio ištaisymas prieš priduodant nuolatinei eksploatacijai</t>
  </si>
  <si>
    <t>Esamo grunto iškasimas, pakrovimas ir išvežimas</t>
  </si>
  <si>
    <t>TS 4.1.2</t>
  </si>
  <si>
    <t>1.5</t>
  </si>
  <si>
    <t>Žvyro sluoksnio įrengimas, ~200 mm</t>
  </si>
  <si>
    <t>TS 4.4</t>
  </si>
  <si>
    <t>kg</t>
  </si>
  <si>
    <t>TS 4.4;45</t>
  </si>
  <si>
    <t>Plieninių konstrukcijų padengimas antikoroziniais dažais su paruošimu</t>
  </si>
  <si>
    <t>TS 4.7.4</t>
  </si>
  <si>
    <t>TS 4.7</t>
  </si>
  <si>
    <t>Pozicija Eil. Nr.</t>
  </si>
  <si>
    <t>Darbų kiekių žiniaraštis</t>
  </si>
  <si>
    <t>GELEŽINKELIO LINIJOS RADVILIŠKIS – PAKRUOJIS 12+875 KM KAPITALINIO REMONTO VOSKONIŲ KM., RADVILIŠKIO R. SAV. GELŽBETONINĮ TILTĄ PAKEIČIANT Į PRALAIDĄ DARBAI</t>
  </si>
  <si>
    <t>Kaina  EUR be PVM</t>
  </si>
  <si>
    <t>Vieneto kaina</t>
  </si>
  <si>
    <t>Iš  viso</t>
  </si>
  <si>
    <t>1. Statybvietės įrengimas ir išardymas</t>
  </si>
  <si>
    <t>2. LAIKINAS PRIVAŽIAVIMAS (523x3.5m)</t>
  </si>
  <si>
    <t>2.2</t>
  </si>
  <si>
    <t>1.1</t>
  </si>
  <si>
    <t>1.2</t>
  </si>
  <si>
    <t>1.3</t>
  </si>
  <si>
    <t>1.4</t>
  </si>
  <si>
    <t>1.6</t>
  </si>
  <si>
    <t>1.7</t>
  </si>
  <si>
    <t>1.9</t>
  </si>
  <si>
    <t>1.10</t>
  </si>
  <si>
    <t>1.11</t>
  </si>
  <si>
    <t>2.3</t>
  </si>
  <si>
    <t>2.4</t>
  </si>
  <si>
    <t>2.5</t>
  </si>
  <si>
    <t>3. Ardymo darbai</t>
  </si>
  <si>
    <t>3.1</t>
  </si>
  <si>
    <t>3.2</t>
  </si>
  <si>
    <t>3.3</t>
  </si>
  <si>
    <t>3.4</t>
  </si>
  <si>
    <t>3.5</t>
  </si>
  <si>
    <t>3.7</t>
  </si>
  <si>
    <t>3.8</t>
  </si>
  <si>
    <t>4. Žemės darbai</t>
  </si>
  <si>
    <t>4.1</t>
  </si>
  <si>
    <t>4.2</t>
  </si>
  <si>
    <t>4.3</t>
  </si>
  <si>
    <t>4.4</t>
  </si>
  <si>
    <t>4.5</t>
  </si>
  <si>
    <t>4.6</t>
  </si>
  <si>
    <t xml:space="preserve">5. Surenkamos plieninės gofruotos pralaidos konstrukcijos įrengimas </t>
  </si>
  <si>
    <t>5.2</t>
  </si>
  <si>
    <t>5.3</t>
  </si>
  <si>
    <t>5.4</t>
  </si>
  <si>
    <t>5.5</t>
  </si>
  <si>
    <t>5.6</t>
  </si>
  <si>
    <t>5.7</t>
  </si>
  <si>
    <t>5.8</t>
  </si>
  <si>
    <t>5.1</t>
  </si>
  <si>
    <t>5.9</t>
  </si>
  <si>
    <t>5.10</t>
  </si>
  <si>
    <t>5.11</t>
  </si>
  <si>
    <t>5.12</t>
  </si>
  <si>
    <t>5.13</t>
  </si>
  <si>
    <t>5.14</t>
  </si>
  <si>
    <t>5.15</t>
  </si>
  <si>
    <t>6. Geležinkelio kelio klojimas</t>
  </si>
  <si>
    <t>6.1</t>
  </si>
  <si>
    <t>6.2</t>
  </si>
  <si>
    <t>6.3</t>
  </si>
  <si>
    <t>6.4</t>
  </si>
  <si>
    <t>6.5</t>
  </si>
  <si>
    <t>6.6</t>
  </si>
  <si>
    <t>7. TARNYBINIŲ LAIPTŲ L-1 ĮRENGIMAS</t>
  </si>
  <si>
    <t>7.1</t>
  </si>
  <si>
    <t>7.2</t>
  </si>
  <si>
    <t>7.3</t>
  </si>
  <si>
    <t>7.4</t>
  </si>
  <si>
    <t>7.5</t>
  </si>
  <si>
    <t>7.6</t>
  </si>
  <si>
    <t>7.7</t>
  </si>
  <si>
    <t>8. APSAUGINIŲ TURĖKLŲ T-1 ĮRENGIMAS ANT TARNYBINIŲ LAIPTŲ L-1</t>
  </si>
  <si>
    <t>8.1</t>
  </si>
  <si>
    <t>8.2</t>
  </si>
  <si>
    <t>8.3</t>
  </si>
  <si>
    <t>8.4</t>
  </si>
  <si>
    <t>8.5</t>
  </si>
  <si>
    <t>9. TARNYBINIŲ LAIPTŲ L-2 ĮRENGIMAS</t>
  </si>
  <si>
    <t>9.1</t>
  </si>
  <si>
    <t>9.2</t>
  </si>
  <si>
    <t>9.3</t>
  </si>
  <si>
    <t>9.4</t>
  </si>
  <si>
    <t>9.5</t>
  </si>
  <si>
    <t>9.6</t>
  </si>
  <si>
    <t>9.7</t>
  </si>
  <si>
    <t>10. APSAUGINIŲ TURĖKLŲ T-2 ĮRENGIMAS ANT TARNYBINŲ LAIPTŲ L-2</t>
  </si>
  <si>
    <t>10.1</t>
  </si>
  <si>
    <t>10.3</t>
  </si>
  <si>
    <t>10.4</t>
  </si>
  <si>
    <t>10.5</t>
  </si>
  <si>
    <t>Bendra vertė Eur be PVM</t>
  </si>
  <si>
    <t>Statybinių atliekų išvežimas betonas (Taikoma 3.2; 3.3; 3.5 ir 3.7 darbams)</t>
  </si>
  <si>
    <t>Esamo geležinkelio kelio ištaisymas profilyje ir plane pridedant skaldos balastą (0,085m3 į 1m)</t>
  </si>
  <si>
    <r>
      <t>m</t>
    </r>
    <r>
      <rPr>
        <vertAlign val="superscript"/>
        <sz val="11"/>
        <rFont val="Arial"/>
        <family val="2"/>
        <charset val="186"/>
      </rPr>
      <t>3</t>
    </r>
  </si>
  <si>
    <r>
      <t>m</t>
    </r>
    <r>
      <rPr>
        <vertAlign val="superscript"/>
        <sz val="11"/>
        <rFont val="Arial"/>
        <family val="2"/>
        <charset val="186"/>
      </rPr>
      <t>2</t>
    </r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</si>
  <si>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</si>
  <si>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</si>
  <si>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Gelžbetoninio pamato P-1 įrengimas. Betonas C20/25 XC2 arba lygiavertis</t>
  </si>
  <si>
    <t>Pamato P-1 armavimas armatūriniais strypais Ø10 S400 (arba lygiavertės klasės plieno)</t>
  </si>
  <si>
    <t>Surenkamos laiptasijos LS-1 įrengimas. Betonas C30/37 XC4 XF3 F200  arba lygiavertis</t>
  </si>
  <si>
    <t>Surenkamos laiptasijos LS-2 įrengimas. Betonas C30/37 XC4 XF3 F200  arba lygiavertis</t>
  </si>
  <si>
    <t>Surenkamų laiptų pakopų LP-1 įrengimas. Betonas C30/37 XC4 XF3 F200  arba lygiavertis</t>
  </si>
  <si>
    <t>Statramsčių įrengimas, TUB 50x50x4 S235 (arba lygiavertės klasės plieno)</t>
  </si>
  <si>
    <t>Turėklų užpildų įrengimas TUB 40x40x4 S235  (arba lygiavertės klasės plieno)</t>
  </si>
  <si>
    <t>Porankio įrengimas, Ø60x4 S235 (arba lygiavertės klasės plieno)</t>
  </si>
  <si>
    <t>Laiptasijos LS-1.1 ir LS-1.2 išėmų užpildymas smulkiagrūdžiu betonu C30/37 XC4 XF3 F200 arba lygiaverčiu, pastačius statramsčius į projektinę padėtį</t>
  </si>
  <si>
    <t>Surenkamos laiptasijos LS-1 įrengimas. Betonas C30/37 XC4 XF3 F200 arba lygiavertis</t>
  </si>
  <si>
    <t>Surenkamos laiptasijos LS-2 įrengimas. Betonas C30/37 XC4 XF3 F200 arba lygiavertis</t>
  </si>
  <si>
    <t>Surenkamų laiptų pakopų LP-1 įrengimas. Betonas C30/37 XC4 XF3 F200 arba lygiavertis</t>
  </si>
  <si>
    <t>Turėklų užpildų įrengimas TUB 40x40x4 S235 (arba lygiavertės klasės plieno)</t>
  </si>
  <si>
    <t>Betono pagrindo sankasos ir upės vagos šlaituose įrengimas, klasė C30/37 arba lygiavertė, h-10 cm</t>
  </si>
  <si>
    <t>Įtekėjimo/ištekėjimo angų upės dugno pagrindo plytelių klojimui įrengimas iš klasės C30/37 betono arba lygiaverčio, h-20 cm</t>
  </si>
  <si>
    <t>Grunto kasimas sandėliuojant vietoje</t>
  </si>
  <si>
    <t xml:space="preserve">Grunto kasimas, pakrovimas, išvežimas iki 10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</si>
</sst>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????0.0?;\-?????0.0?;?"/>
    <numFmt numFmtId="165" formatCode="#,##0.00\ [$€-427]"/>
  </numFmts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/>
    <xf numFmtId="165" fontId="6" fillId="2" borderId="3" xfId="0" applyNumberFormat="1" applyFont="1" applyFill="1" applyBorder="1"/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6" fillId="3" borderId="3" xfId="0" applyNumberFormat="1" applyFont="1" applyFill="1" applyBorder="1"/>
    <xf numFmtId="0" fontId="11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/>
    <xf numFmtId="165" fontId="5" fillId="3" borderId="4" xfId="0" applyNumberFormat="1" applyFont="1" applyFill="1" applyBorder="1"/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F8A5F-0816-4E1A-BC19-255EBB0F0582}">
  <dimension ref="A2:G95"/>
  <sheetViews>
    <sheetView tabSelected="1" workbookViewId="0">
      <selection activeCell="B37" sqref="B37"/>
    </sheetView>
  </sheetViews>
  <sheetFormatPr defaultColWidth="8.88671875" defaultRowHeight="13.8" x14ac:dyDescent="0.25"/>
  <cols>
    <col min="1" max="1" width="8.88671875" style="3"/>
    <col min="2" max="2" width="47.88671875" style="3" customWidth="1"/>
    <col min="3" max="3" width="14.5546875" style="3" customWidth="1"/>
    <col min="4" max="5" width="8.88671875" style="3"/>
    <col min="6" max="6" width="11.88671875" style="3" customWidth="1"/>
    <col min="7" max="7" width="15.6640625" style="3" customWidth="1"/>
    <col min="8" max="16384" width="8.88671875" style="3"/>
  </cols>
  <sheetData>
    <row r="2" spans="1:7" x14ac:dyDescent="0.25">
      <c r="A2" s="35" t="s">
        <v>83</v>
      </c>
      <c r="B2" s="35"/>
      <c r="C2" s="35"/>
      <c r="D2" s="35"/>
      <c r="E2" s="35"/>
      <c r="F2" s="35"/>
    </row>
    <row r="5" spans="1:7" ht="34.200000000000003" customHeight="1" x14ac:dyDescent="0.25">
      <c r="A5" s="36" t="s">
        <v>84</v>
      </c>
      <c r="B5" s="37"/>
      <c r="C5" s="37"/>
      <c r="D5" s="37"/>
      <c r="E5" s="37"/>
      <c r="F5" s="37"/>
    </row>
    <row r="8" spans="1:7" x14ac:dyDescent="0.25">
      <c r="A8" s="41" t="s">
        <v>82</v>
      </c>
      <c r="B8" s="41" t="s">
        <v>0</v>
      </c>
      <c r="C8" s="41" t="s">
        <v>1</v>
      </c>
      <c r="D8" s="41" t="s">
        <v>2</v>
      </c>
      <c r="E8" s="41" t="s">
        <v>3</v>
      </c>
      <c r="F8" s="40" t="s">
        <v>85</v>
      </c>
      <c r="G8" s="40"/>
    </row>
    <row r="9" spans="1:7" x14ac:dyDescent="0.25">
      <c r="A9" s="41"/>
      <c r="B9" s="41"/>
      <c r="C9" s="41"/>
      <c r="D9" s="41"/>
      <c r="E9" s="41"/>
      <c r="F9" s="1" t="s">
        <v>86</v>
      </c>
      <c r="G9" s="2" t="s">
        <v>87</v>
      </c>
    </row>
    <row r="10" spans="1:7" ht="13.95" customHeight="1" x14ac:dyDescent="0.25">
      <c r="A10" s="38" t="s">
        <v>88</v>
      </c>
      <c r="B10" s="39"/>
      <c r="C10" s="5"/>
      <c r="D10" s="5"/>
      <c r="E10" s="5"/>
      <c r="F10" s="6"/>
      <c r="G10" s="6"/>
    </row>
    <row r="11" spans="1:7" ht="27.6" x14ac:dyDescent="0.25">
      <c r="A11" s="7" t="s">
        <v>91</v>
      </c>
      <c r="B11" s="8" t="s">
        <v>4</v>
      </c>
      <c r="C11" s="9" t="s">
        <v>5</v>
      </c>
      <c r="D11" s="9" t="s">
        <v>171</v>
      </c>
      <c r="E11" s="9">
        <v>164</v>
      </c>
      <c r="F11" s="24"/>
      <c r="G11" s="10">
        <f>ROUND(E11*F11,2)</f>
        <v>0</v>
      </c>
    </row>
    <row r="12" spans="1:7" ht="16.2" x14ac:dyDescent="0.25">
      <c r="A12" s="7" t="s">
        <v>92</v>
      </c>
      <c r="B12" s="8" t="s">
        <v>6</v>
      </c>
      <c r="C12" s="9" t="s">
        <v>7</v>
      </c>
      <c r="D12" s="9" t="s">
        <v>172</v>
      </c>
      <c r="E12" s="9">
        <v>1090</v>
      </c>
      <c r="F12" s="24"/>
      <c r="G12" s="10">
        <f t="shared" ref="G12:G73" si="0">ROUND(E12*F12,2)</f>
        <v>0</v>
      </c>
    </row>
    <row r="13" spans="1:7" ht="16.2" x14ac:dyDescent="0.25">
      <c r="A13" s="7" t="s">
        <v>93</v>
      </c>
      <c r="B13" s="8" t="s">
        <v>8</v>
      </c>
      <c r="C13" s="9" t="s">
        <v>9</v>
      </c>
      <c r="D13" s="9" t="s">
        <v>172</v>
      </c>
      <c r="E13" s="9">
        <v>150</v>
      </c>
      <c r="F13" s="25"/>
      <c r="G13" s="10">
        <f t="shared" si="0"/>
        <v>0</v>
      </c>
    </row>
    <row r="14" spans="1:7" ht="16.2" x14ac:dyDescent="0.25">
      <c r="A14" s="7" t="s">
        <v>94</v>
      </c>
      <c r="B14" s="8" t="s">
        <v>10</v>
      </c>
      <c r="C14" s="9" t="s">
        <v>11</v>
      </c>
      <c r="D14" s="9" t="s">
        <v>172</v>
      </c>
      <c r="E14" s="9">
        <v>140</v>
      </c>
      <c r="F14" s="25"/>
      <c r="G14" s="10">
        <f t="shared" si="0"/>
        <v>0</v>
      </c>
    </row>
    <row r="15" spans="1:7" x14ac:dyDescent="0.25">
      <c r="A15" s="7" t="s">
        <v>74</v>
      </c>
      <c r="B15" s="8" t="s">
        <v>12</v>
      </c>
      <c r="C15" s="9" t="s">
        <v>13</v>
      </c>
      <c r="D15" s="9" t="s">
        <v>14</v>
      </c>
      <c r="E15" s="9">
        <v>200</v>
      </c>
      <c r="F15" s="24"/>
      <c r="G15" s="10">
        <f t="shared" si="0"/>
        <v>0</v>
      </c>
    </row>
    <row r="16" spans="1:7" ht="27.6" x14ac:dyDescent="0.25">
      <c r="A16" s="7" t="s">
        <v>95</v>
      </c>
      <c r="B16" s="8" t="s">
        <v>15</v>
      </c>
      <c r="C16" s="9" t="s">
        <v>7</v>
      </c>
      <c r="D16" s="9" t="s">
        <v>171</v>
      </c>
      <c r="E16" s="9">
        <v>10</v>
      </c>
      <c r="F16" s="24"/>
      <c r="G16" s="10">
        <f t="shared" si="0"/>
        <v>0</v>
      </c>
    </row>
    <row r="17" spans="1:7" x14ac:dyDescent="0.25">
      <c r="A17" s="7" t="s">
        <v>96</v>
      </c>
      <c r="B17" s="8" t="s">
        <v>16</v>
      </c>
      <c r="C17" s="9" t="s">
        <v>17</v>
      </c>
      <c r="D17" s="9" t="s">
        <v>18</v>
      </c>
      <c r="E17" s="9">
        <v>84</v>
      </c>
      <c r="F17" s="24"/>
      <c r="G17" s="10">
        <f t="shared" si="0"/>
        <v>0</v>
      </c>
    </row>
    <row r="18" spans="1:7" ht="16.2" x14ac:dyDescent="0.25">
      <c r="A18" s="7" t="s">
        <v>34</v>
      </c>
      <c r="B18" s="8" t="s">
        <v>19</v>
      </c>
      <c r="C18" s="9" t="s">
        <v>7</v>
      </c>
      <c r="D18" s="9" t="s">
        <v>172</v>
      </c>
      <c r="E18" s="9">
        <v>140</v>
      </c>
      <c r="F18" s="24"/>
      <c r="G18" s="10">
        <f t="shared" si="0"/>
        <v>0</v>
      </c>
    </row>
    <row r="19" spans="1:7" ht="16.2" x14ac:dyDescent="0.25">
      <c r="A19" s="7" t="s">
        <v>97</v>
      </c>
      <c r="B19" s="8" t="s">
        <v>20</v>
      </c>
      <c r="C19" s="9" t="s">
        <v>9</v>
      </c>
      <c r="D19" s="9" t="s">
        <v>172</v>
      </c>
      <c r="E19" s="9">
        <v>150</v>
      </c>
      <c r="F19" s="24"/>
      <c r="G19" s="10">
        <f t="shared" si="0"/>
        <v>0</v>
      </c>
    </row>
    <row r="20" spans="1:7" ht="16.2" x14ac:dyDescent="0.25">
      <c r="A20" s="7" t="s">
        <v>98</v>
      </c>
      <c r="B20" s="8" t="s">
        <v>21</v>
      </c>
      <c r="C20" s="9" t="s">
        <v>7</v>
      </c>
      <c r="D20" s="9" t="s">
        <v>172</v>
      </c>
      <c r="E20" s="9">
        <v>810</v>
      </c>
      <c r="F20" s="24"/>
      <c r="G20" s="10">
        <f t="shared" si="0"/>
        <v>0</v>
      </c>
    </row>
    <row r="21" spans="1:7" ht="16.2" x14ac:dyDescent="0.25">
      <c r="A21" s="7" t="s">
        <v>99</v>
      </c>
      <c r="B21" s="8" t="s">
        <v>22</v>
      </c>
      <c r="C21" s="9" t="s">
        <v>23</v>
      </c>
      <c r="D21" s="9" t="s">
        <v>171</v>
      </c>
      <c r="E21" s="9">
        <v>10</v>
      </c>
      <c r="F21" s="24"/>
      <c r="G21" s="10">
        <f t="shared" si="0"/>
        <v>0</v>
      </c>
    </row>
    <row r="22" spans="1:7" ht="15" customHeight="1" x14ac:dyDescent="0.25">
      <c r="A22" s="32" t="s">
        <v>89</v>
      </c>
      <c r="B22" s="32"/>
      <c r="C22" s="5"/>
      <c r="D22" s="5"/>
      <c r="E22" s="5"/>
      <c r="F22" s="26"/>
      <c r="G22" s="11"/>
    </row>
    <row r="23" spans="1:7" ht="27.6" x14ac:dyDescent="0.25">
      <c r="A23" s="7" t="s">
        <v>36</v>
      </c>
      <c r="B23" s="8" t="s">
        <v>4</v>
      </c>
      <c r="C23" s="9" t="s">
        <v>7</v>
      </c>
      <c r="D23" s="9" t="s">
        <v>171</v>
      </c>
      <c r="E23" s="9">
        <v>275</v>
      </c>
      <c r="F23" s="24"/>
      <c r="G23" s="10">
        <f t="shared" si="0"/>
        <v>0</v>
      </c>
    </row>
    <row r="24" spans="1:7" ht="16.2" x14ac:dyDescent="0.25">
      <c r="A24" s="7" t="s">
        <v>90</v>
      </c>
      <c r="B24" s="8" t="s">
        <v>6</v>
      </c>
      <c r="C24" s="9" t="s">
        <v>7</v>
      </c>
      <c r="D24" s="9" t="s">
        <v>172</v>
      </c>
      <c r="E24" s="9">
        <v>1831</v>
      </c>
      <c r="F24" s="24"/>
      <c r="G24" s="10">
        <f t="shared" si="0"/>
        <v>0</v>
      </c>
    </row>
    <row r="25" spans="1:7" ht="16.2" x14ac:dyDescent="0.25">
      <c r="A25" s="7" t="s">
        <v>100</v>
      </c>
      <c r="B25" s="8" t="s">
        <v>24</v>
      </c>
      <c r="C25" s="9" t="s">
        <v>11</v>
      </c>
      <c r="D25" s="9" t="s">
        <v>172</v>
      </c>
      <c r="E25" s="9">
        <v>1831</v>
      </c>
      <c r="F25" s="24"/>
      <c r="G25" s="10">
        <f t="shared" si="0"/>
        <v>0</v>
      </c>
    </row>
    <row r="26" spans="1:7" ht="16.2" x14ac:dyDescent="0.25">
      <c r="A26" s="7" t="s">
        <v>101</v>
      </c>
      <c r="B26" s="8" t="s">
        <v>25</v>
      </c>
      <c r="C26" s="9" t="s">
        <v>7</v>
      </c>
      <c r="D26" s="9" t="s">
        <v>172</v>
      </c>
      <c r="E26" s="9">
        <v>1831</v>
      </c>
      <c r="F26" s="24"/>
      <c r="G26" s="10">
        <f t="shared" si="0"/>
        <v>0</v>
      </c>
    </row>
    <row r="27" spans="1:7" ht="16.2" x14ac:dyDescent="0.25">
      <c r="A27" s="7" t="s">
        <v>102</v>
      </c>
      <c r="B27" s="8" t="s">
        <v>26</v>
      </c>
      <c r="C27" s="9" t="s">
        <v>27</v>
      </c>
      <c r="D27" s="9" t="s">
        <v>171</v>
      </c>
      <c r="E27" s="9">
        <v>275</v>
      </c>
      <c r="F27" s="24"/>
      <c r="G27" s="10">
        <f t="shared" si="0"/>
        <v>0</v>
      </c>
    </row>
    <row r="28" spans="1:7" ht="15" customHeight="1" x14ac:dyDescent="0.25">
      <c r="A28" s="32" t="s">
        <v>103</v>
      </c>
      <c r="B28" s="32"/>
      <c r="C28" s="5"/>
      <c r="D28" s="5"/>
      <c r="E28" s="5"/>
      <c r="F28" s="26"/>
      <c r="G28" s="11"/>
    </row>
    <row r="29" spans="1:7" ht="16.2" x14ac:dyDescent="0.25">
      <c r="A29" s="7" t="s">
        <v>104</v>
      </c>
      <c r="B29" s="8" t="s">
        <v>28</v>
      </c>
      <c r="C29" s="9" t="s">
        <v>23</v>
      </c>
      <c r="D29" s="9" t="s">
        <v>171</v>
      </c>
      <c r="E29" s="9">
        <v>61</v>
      </c>
      <c r="F29" s="24"/>
      <c r="G29" s="10">
        <f t="shared" si="0"/>
        <v>0</v>
      </c>
    </row>
    <row r="30" spans="1:7" ht="16.2" x14ac:dyDescent="0.25">
      <c r="A30" s="7" t="s">
        <v>105</v>
      </c>
      <c r="B30" s="8" t="s">
        <v>29</v>
      </c>
      <c r="C30" s="9" t="s">
        <v>23</v>
      </c>
      <c r="D30" s="9" t="s">
        <v>171</v>
      </c>
      <c r="E30" s="9">
        <v>11.5</v>
      </c>
      <c r="F30" s="24"/>
      <c r="G30" s="10">
        <f t="shared" si="0"/>
        <v>0</v>
      </c>
    </row>
    <row r="31" spans="1:7" ht="16.2" x14ac:dyDescent="0.25">
      <c r="A31" s="7" t="s">
        <v>106</v>
      </c>
      <c r="B31" s="8" t="s">
        <v>30</v>
      </c>
      <c r="C31" s="9" t="s">
        <v>23</v>
      </c>
      <c r="D31" s="9" t="s">
        <v>171</v>
      </c>
      <c r="E31" s="9">
        <v>6</v>
      </c>
      <c r="F31" s="24"/>
      <c r="G31" s="10">
        <f t="shared" si="0"/>
        <v>0</v>
      </c>
    </row>
    <row r="32" spans="1:7" x14ac:dyDescent="0.25">
      <c r="A32" s="7" t="s">
        <v>107</v>
      </c>
      <c r="B32" s="8" t="s">
        <v>31</v>
      </c>
      <c r="C32" s="9" t="s">
        <v>23</v>
      </c>
      <c r="D32" s="9" t="s">
        <v>32</v>
      </c>
      <c r="E32" s="9">
        <v>4</v>
      </c>
      <c r="F32" s="24"/>
      <c r="G32" s="10">
        <f t="shared" si="0"/>
        <v>0</v>
      </c>
    </row>
    <row r="33" spans="1:7" ht="16.2" x14ac:dyDescent="0.25">
      <c r="A33" s="7" t="s">
        <v>108</v>
      </c>
      <c r="B33" s="8" t="s">
        <v>33</v>
      </c>
      <c r="C33" s="9" t="s">
        <v>23</v>
      </c>
      <c r="D33" s="9" t="s">
        <v>171</v>
      </c>
      <c r="E33" s="9">
        <v>1.8</v>
      </c>
      <c r="F33" s="24"/>
      <c r="G33" s="10">
        <f t="shared" si="0"/>
        <v>0</v>
      </c>
    </row>
    <row r="34" spans="1:7" ht="16.2" x14ac:dyDescent="0.25">
      <c r="A34" s="7" t="s">
        <v>109</v>
      </c>
      <c r="B34" s="8" t="s">
        <v>35</v>
      </c>
      <c r="C34" s="9"/>
      <c r="D34" s="9" t="s">
        <v>171</v>
      </c>
      <c r="E34" s="9">
        <v>2.1</v>
      </c>
      <c r="F34" s="24"/>
      <c r="G34" s="10">
        <f t="shared" si="0"/>
        <v>0</v>
      </c>
    </row>
    <row r="35" spans="1:7" ht="27.6" x14ac:dyDescent="0.25">
      <c r="A35" s="12" t="s">
        <v>110</v>
      </c>
      <c r="B35" s="13" t="s">
        <v>169</v>
      </c>
      <c r="C35" s="14" t="s">
        <v>23</v>
      </c>
      <c r="D35" s="14" t="s">
        <v>171</v>
      </c>
      <c r="E35" s="14">
        <v>21.4</v>
      </c>
      <c r="F35" s="27"/>
      <c r="G35" s="10">
        <f t="shared" si="0"/>
        <v>0</v>
      </c>
    </row>
    <row r="36" spans="1:7" ht="15" customHeight="1" x14ac:dyDescent="0.25">
      <c r="A36" s="32" t="s">
        <v>111</v>
      </c>
      <c r="B36" s="32"/>
      <c r="C36" s="6"/>
      <c r="D36" s="6"/>
      <c r="E36" s="6"/>
      <c r="F36" s="28"/>
      <c r="G36" s="11"/>
    </row>
    <row r="37" spans="1:7" ht="16.2" x14ac:dyDescent="0.25">
      <c r="A37" s="7" t="s">
        <v>112</v>
      </c>
      <c r="B37" s="8" t="s">
        <v>191</v>
      </c>
      <c r="C37" s="9" t="s">
        <v>7</v>
      </c>
      <c r="D37" s="9" t="s">
        <v>171</v>
      </c>
      <c r="E37" s="9">
        <v>59</v>
      </c>
      <c r="F37" s="24"/>
      <c r="G37" s="10">
        <f t="shared" si="0"/>
        <v>0</v>
      </c>
    </row>
    <row r="38" spans="1:7" ht="16.2" x14ac:dyDescent="0.25">
      <c r="A38" s="7" t="s">
        <v>113</v>
      </c>
      <c r="B38" s="8" t="s">
        <v>190</v>
      </c>
      <c r="C38" s="9" t="s">
        <v>7</v>
      </c>
      <c r="D38" s="9" t="s">
        <v>171</v>
      </c>
      <c r="E38" s="9">
        <v>35</v>
      </c>
      <c r="F38" s="24"/>
      <c r="G38" s="10">
        <f t="shared" si="0"/>
        <v>0</v>
      </c>
    </row>
    <row r="39" spans="1:7" ht="27.6" x14ac:dyDescent="0.25">
      <c r="A39" s="7" t="s">
        <v>114</v>
      </c>
      <c r="B39" s="8" t="s">
        <v>37</v>
      </c>
      <c r="C39" s="9" t="s">
        <v>7</v>
      </c>
      <c r="D39" s="9" t="s">
        <v>171</v>
      </c>
      <c r="E39" s="9">
        <v>66</v>
      </c>
      <c r="F39" s="24"/>
      <c r="G39" s="10">
        <f t="shared" si="0"/>
        <v>0</v>
      </c>
    </row>
    <row r="40" spans="1:7" ht="16.2" x14ac:dyDescent="0.25">
      <c r="A40" s="7" t="s">
        <v>115</v>
      </c>
      <c r="B40" s="8" t="s">
        <v>38</v>
      </c>
      <c r="C40" s="9" t="s">
        <v>11</v>
      </c>
      <c r="D40" s="9" t="s">
        <v>172</v>
      </c>
      <c r="E40" s="9">
        <v>206</v>
      </c>
      <c r="F40" s="24"/>
      <c r="G40" s="10">
        <f t="shared" si="0"/>
        <v>0</v>
      </c>
    </row>
    <row r="41" spans="1:7" ht="16.2" x14ac:dyDescent="0.25">
      <c r="A41" s="7" t="s">
        <v>116</v>
      </c>
      <c r="B41" s="8" t="s">
        <v>39</v>
      </c>
      <c r="C41" s="9" t="s">
        <v>11</v>
      </c>
      <c r="D41" s="9" t="s">
        <v>172</v>
      </c>
      <c r="E41" s="9">
        <v>16</v>
      </c>
      <c r="F41" s="24"/>
      <c r="G41" s="10">
        <f t="shared" si="0"/>
        <v>0</v>
      </c>
    </row>
    <row r="42" spans="1:7" ht="28.2" customHeight="1" x14ac:dyDescent="0.25">
      <c r="A42" s="7" t="s">
        <v>117</v>
      </c>
      <c r="B42" s="8" t="s">
        <v>40</v>
      </c>
      <c r="C42" s="8" t="s">
        <v>41</v>
      </c>
      <c r="D42" s="8" t="s">
        <v>172</v>
      </c>
      <c r="E42" s="9">
        <v>222</v>
      </c>
      <c r="F42" s="24"/>
      <c r="G42" s="10">
        <f t="shared" si="0"/>
        <v>0</v>
      </c>
    </row>
    <row r="43" spans="1:7" ht="33.6" customHeight="1" x14ac:dyDescent="0.25">
      <c r="A43" s="32" t="s">
        <v>118</v>
      </c>
      <c r="B43" s="32"/>
      <c r="C43" s="6"/>
      <c r="D43" s="6"/>
      <c r="E43" s="6"/>
      <c r="F43" s="28"/>
      <c r="G43" s="11"/>
    </row>
    <row r="44" spans="1:7" ht="27.6" x14ac:dyDescent="0.25">
      <c r="A44" s="7" t="s">
        <v>126</v>
      </c>
      <c r="B44" s="8" t="s">
        <v>42</v>
      </c>
      <c r="C44" s="9" t="s">
        <v>43</v>
      </c>
      <c r="D44" s="15" t="s">
        <v>173</v>
      </c>
      <c r="E44" s="9">
        <v>17.2</v>
      </c>
      <c r="F44" s="24"/>
      <c r="G44" s="10">
        <f t="shared" si="0"/>
        <v>0</v>
      </c>
    </row>
    <row r="45" spans="1:7" ht="15.6" x14ac:dyDescent="0.25">
      <c r="A45" s="7" t="s">
        <v>119</v>
      </c>
      <c r="B45" s="8" t="s">
        <v>44</v>
      </c>
      <c r="C45" s="9" t="s">
        <v>9</v>
      </c>
      <c r="D45" s="15" t="s">
        <v>174</v>
      </c>
      <c r="E45" s="9">
        <v>80</v>
      </c>
      <c r="F45" s="24"/>
      <c r="G45" s="10">
        <f t="shared" si="0"/>
        <v>0</v>
      </c>
    </row>
    <row r="46" spans="1:7" ht="15.6" x14ac:dyDescent="0.25">
      <c r="A46" s="7" t="s">
        <v>120</v>
      </c>
      <c r="B46" s="8" t="s">
        <v>45</v>
      </c>
      <c r="C46" s="9" t="s">
        <v>9</v>
      </c>
      <c r="D46" s="15" t="s">
        <v>174</v>
      </c>
      <c r="E46" s="9">
        <v>80</v>
      </c>
      <c r="F46" s="24"/>
      <c r="G46" s="10">
        <f t="shared" si="0"/>
        <v>0</v>
      </c>
    </row>
    <row r="47" spans="1:7" ht="27.6" x14ac:dyDescent="0.25">
      <c r="A47" s="7" t="s">
        <v>121</v>
      </c>
      <c r="B47" s="8" t="s">
        <v>46</v>
      </c>
      <c r="C47" s="9" t="s">
        <v>47</v>
      </c>
      <c r="D47" s="15" t="s">
        <v>173</v>
      </c>
      <c r="E47" s="9">
        <v>46</v>
      </c>
      <c r="F47" s="24"/>
      <c r="G47" s="10">
        <f t="shared" si="0"/>
        <v>0</v>
      </c>
    </row>
    <row r="48" spans="1:7" ht="27.6" x14ac:dyDescent="0.25">
      <c r="A48" s="7" t="s">
        <v>122</v>
      </c>
      <c r="B48" s="8" t="s">
        <v>48</v>
      </c>
      <c r="C48" s="9" t="s">
        <v>49</v>
      </c>
      <c r="D48" s="9" t="s">
        <v>14</v>
      </c>
      <c r="E48" s="9">
        <v>17.190000000000001</v>
      </c>
      <c r="F48" s="24"/>
      <c r="G48" s="10">
        <f t="shared" si="0"/>
        <v>0</v>
      </c>
    </row>
    <row r="49" spans="1:7" ht="27.6" x14ac:dyDescent="0.25">
      <c r="A49" s="7" t="s">
        <v>123</v>
      </c>
      <c r="B49" s="8" t="s">
        <v>50</v>
      </c>
      <c r="C49" s="9" t="s">
        <v>9</v>
      </c>
      <c r="D49" s="15" t="s">
        <v>174</v>
      </c>
      <c r="E49" s="9">
        <v>92</v>
      </c>
      <c r="F49" s="24"/>
      <c r="G49" s="10">
        <f t="shared" si="0"/>
        <v>0</v>
      </c>
    </row>
    <row r="50" spans="1:7" ht="15.6" x14ac:dyDescent="0.25">
      <c r="A50" s="7" t="s">
        <v>124</v>
      </c>
      <c r="B50" s="8" t="s">
        <v>51</v>
      </c>
      <c r="C50" s="9" t="s">
        <v>52</v>
      </c>
      <c r="D50" s="15" t="s">
        <v>174</v>
      </c>
      <c r="E50" s="9">
        <v>10.199999999999999</v>
      </c>
      <c r="F50" s="24"/>
      <c r="G50" s="10">
        <f t="shared" si="0"/>
        <v>0</v>
      </c>
    </row>
    <row r="51" spans="1:7" ht="15.6" x14ac:dyDescent="0.25">
      <c r="A51" s="7" t="s">
        <v>125</v>
      </c>
      <c r="B51" s="8" t="s">
        <v>54</v>
      </c>
      <c r="C51" s="9" t="s">
        <v>55</v>
      </c>
      <c r="D51" s="15" t="s">
        <v>173</v>
      </c>
      <c r="E51" s="9">
        <v>21.5</v>
      </c>
      <c r="F51" s="24"/>
      <c r="G51" s="10">
        <f t="shared" si="0"/>
        <v>0</v>
      </c>
    </row>
    <row r="52" spans="1:7" ht="15.6" x14ac:dyDescent="0.25">
      <c r="A52" s="7" t="s">
        <v>127</v>
      </c>
      <c r="B52" s="8" t="s">
        <v>56</v>
      </c>
      <c r="C52" s="9" t="s">
        <v>9</v>
      </c>
      <c r="D52" s="15" t="s">
        <v>174</v>
      </c>
      <c r="E52" s="9">
        <v>132</v>
      </c>
      <c r="F52" s="24"/>
      <c r="G52" s="10">
        <f t="shared" si="0"/>
        <v>0</v>
      </c>
    </row>
    <row r="53" spans="1:7" ht="15.6" x14ac:dyDescent="0.25">
      <c r="A53" s="7" t="s">
        <v>128</v>
      </c>
      <c r="B53" s="8" t="s">
        <v>57</v>
      </c>
      <c r="C53" s="9" t="s">
        <v>9</v>
      </c>
      <c r="D53" s="15" t="s">
        <v>174</v>
      </c>
      <c r="E53" s="9">
        <v>132</v>
      </c>
      <c r="F53" s="24"/>
      <c r="G53" s="10">
        <f t="shared" si="0"/>
        <v>0</v>
      </c>
    </row>
    <row r="54" spans="1:7" ht="15.6" x14ac:dyDescent="0.25">
      <c r="A54" s="7" t="s">
        <v>129</v>
      </c>
      <c r="B54" s="8" t="s">
        <v>58</v>
      </c>
      <c r="C54" s="9" t="s">
        <v>43</v>
      </c>
      <c r="D54" s="15" t="s">
        <v>173</v>
      </c>
      <c r="E54" s="9">
        <v>164</v>
      </c>
      <c r="F54" s="24"/>
      <c r="G54" s="10">
        <f t="shared" si="0"/>
        <v>0</v>
      </c>
    </row>
    <row r="55" spans="1:7" ht="27.6" x14ac:dyDescent="0.25">
      <c r="A55" s="7" t="s">
        <v>130</v>
      </c>
      <c r="B55" s="13" t="s">
        <v>188</v>
      </c>
      <c r="C55" s="9" t="s">
        <v>59</v>
      </c>
      <c r="D55" s="15" t="s">
        <v>173</v>
      </c>
      <c r="E55" s="9">
        <v>3.9</v>
      </c>
      <c r="F55" s="24"/>
      <c r="G55" s="10">
        <f t="shared" si="0"/>
        <v>0</v>
      </c>
    </row>
    <row r="56" spans="1:7" ht="27.6" x14ac:dyDescent="0.25">
      <c r="A56" s="7" t="s">
        <v>131</v>
      </c>
      <c r="B56" s="8" t="s">
        <v>60</v>
      </c>
      <c r="C56" s="9" t="s">
        <v>61</v>
      </c>
      <c r="D56" s="15" t="s">
        <v>174</v>
      </c>
      <c r="E56" s="9">
        <v>39.200000000000003</v>
      </c>
      <c r="F56" s="24"/>
      <c r="G56" s="10">
        <f t="shared" si="0"/>
        <v>0</v>
      </c>
    </row>
    <row r="57" spans="1:7" ht="41.4" x14ac:dyDescent="0.25">
      <c r="A57" s="7" t="s">
        <v>132</v>
      </c>
      <c r="B57" s="13" t="s">
        <v>189</v>
      </c>
      <c r="C57" s="9" t="s">
        <v>59</v>
      </c>
      <c r="D57" s="15" t="s">
        <v>173</v>
      </c>
      <c r="E57" s="9">
        <v>3.6</v>
      </c>
      <c r="F57" s="24"/>
      <c r="G57" s="10">
        <f t="shared" si="0"/>
        <v>0</v>
      </c>
    </row>
    <row r="58" spans="1:7" ht="27.6" x14ac:dyDescent="0.25">
      <c r="A58" s="7" t="s">
        <v>133</v>
      </c>
      <c r="B58" s="8" t="s">
        <v>62</v>
      </c>
      <c r="C58" s="9" t="s">
        <v>61</v>
      </c>
      <c r="D58" s="15" t="s">
        <v>174</v>
      </c>
      <c r="E58" s="9">
        <v>17.600000000000001</v>
      </c>
      <c r="F58" s="24"/>
      <c r="G58" s="10">
        <f t="shared" si="0"/>
        <v>0</v>
      </c>
    </row>
    <row r="59" spans="1:7" ht="15" customHeight="1" x14ac:dyDescent="0.25">
      <c r="A59" s="32" t="s">
        <v>134</v>
      </c>
      <c r="B59" s="32"/>
      <c r="C59" s="6"/>
      <c r="D59" s="6"/>
      <c r="E59" s="6"/>
      <c r="F59" s="28"/>
      <c r="G59" s="11"/>
    </row>
    <row r="60" spans="1:7" ht="15.6" x14ac:dyDescent="0.25">
      <c r="A60" s="7" t="s">
        <v>135</v>
      </c>
      <c r="B60" s="8" t="s">
        <v>63</v>
      </c>
      <c r="C60" s="9" t="s">
        <v>64</v>
      </c>
      <c r="D60" s="15" t="s">
        <v>173</v>
      </c>
      <c r="E60" s="9">
        <v>51</v>
      </c>
      <c r="F60" s="24"/>
      <c r="G60" s="10">
        <f t="shared" si="0"/>
        <v>0</v>
      </c>
    </row>
    <row r="61" spans="1:7" ht="27.6" hidden="1" x14ac:dyDescent="0.25">
      <c r="A61" s="7" t="s">
        <v>136</v>
      </c>
      <c r="B61" s="8" t="s">
        <v>65</v>
      </c>
      <c r="C61" s="9" t="s">
        <v>66</v>
      </c>
      <c r="D61" s="15" t="s">
        <v>173</v>
      </c>
      <c r="E61" s="9">
        <v>61</v>
      </c>
      <c r="F61" s="24"/>
      <c r="G61" s="10">
        <f t="shared" si="0"/>
        <v>0</v>
      </c>
    </row>
    <row r="62" spans="1:7" ht="45.6" hidden="1" customHeight="1" x14ac:dyDescent="0.25">
      <c r="A62" s="7" t="s">
        <v>137</v>
      </c>
      <c r="B62" s="13" t="s">
        <v>67</v>
      </c>
      <c r="C62" s="8" t="s">
        <v>68</v>
      </c>
      <c r="D62" s="8" t="s">
        <v>14</v>
      </c>
      <c r="E62" s="8">
        <v>24.5</v>
      </c>
      <c r="F62" s="29"/>
      <c r="G62" s="10">
        <f t="shared" si="0"/>
        <v>0</v>
      </c>
    </row>
    <row r="63" spans="1:7" ht="27.6" hidden="1" x14ac:dyDescent="0.25">
      <c r="A63" s="7" t="s">
        <v>138</v>
      </c>
      <c r="B63" s="8" t="s">
        <v>170</v>
      </c>
      <c r="C63" s="9" t="s">
        <v>69</v>
      </c>
      <c r="D63" s="14" t="s">
        <v>14</v>
      </c>
      <c r="E63" s="14">
        <v>200</v>
      </c>
      <c r="F63" s="27"/>
      <c r="G63" s="16">
        <f t="shared" si="0"/>
        <v>0</v>
      </c>
    </row>
    <row r="64" spans="1:7" hidden="1" x14ac:dyDescent="0.25">
      <c r="A64" s="7" t="s">
        <v>139</v>
      </c>
      <c r="B64" s="8" t="s">
        <v>70</v>
      </c>
      <c r="C64" s="9"/>
      <c r="D64" s="9" t="s">
        <v>32</v>
      </c>
      <c r="E64" s="9">
        <v>4</v>
      </c>
      <c r="F64" s="24"/>
      <c r="G64" s="10">
        <f t="shared" si="0"/>
        <v>0</v>
      </c>
    </row>
    <row r="65" spans="1:7" ht="27.6" hidden="1" x14ac:dyDescent="0.25">
      <c r="A65" s="7" t="s">
        <v>140</v>
      </c>
      <c r="B65" s="8" t="s">
        <v>71</v>
      </c>
      <c r="C65" s="9" t="s">
        <v>69</v>
      </c>
      <c r="D65" s="9" t="s">
        <v>14</v>
      </c>
      <c r="E65" s="9">
        <v>200</v>
      </c>
      <c r="F65" s="24"/>
      <c r="G65" s="10">
        <f t="shared" si="0"/>
        <v>0</v>
      </c>
    </row>
    <row r="66" spans="1:7" ht="15" customHeight="1" x14ac:dyDescent="0.25">
      <c r="A66" s="33" t="s">
        <v>141</v>
      </c>
      <c r="B66" s="33"/>
      <c r="C66" s="17"/>
      <c r="D66" s="17"/>
      <c r="E66" s="17"/>
      <c r="F66" s="30"/>
      <c r="G66" s="11"/>
    </row>
    <row r="67" spans="1:7" ht="15.6" x14ac:dyDescent="0.25">
      <c r="A67" s="7" t="s">
        <v>142</v>
      </c>
      <c r="B67" s="8" t="s">
        <v>72</v>
      </c>
      <c r="C67" s="9" t="s">
        <v>73</v>
      </c>
      <c r="D67" s="15" t="s">
        <v>173</v>
      </c>
      <c r="E67" s="9">
        <v>1.5</v>
      </c>
      <c r="F67" s="24"/>
      <c r="G67" s="10">
        <f t="shared" si="0"/>
        <v>0</v>
      </c>
    </row>
    <row r="68" spans="1:7" ht="15.6" x14ac:dyDescent="0.25">
      <c r="A68" s="7" t="s">
        <v>143</v>
      </c>
      <c r="B68" s="8" t="s">
        <v>75</v>
      </c>
      <c r="C68" s="9" t="s">
        <v>11</v>
      </c>
      <c r="D68" s="15" t="s">
        <v>173</v>
      </c>
      <c r="E68" s="9">
        <v>1.5</v>
      </c>
      <c r="F68" s="24"/>
      <c r="G68" s="10">
        <f t="shared" si="0"/>
        <v>0</v>
      </c>
    </row>
    <row r="69" spans="1:7" ht="27.6" x14ac:dyDescent="0.25">
      <c r="A69" s="7" t="s">
        <v>144</v>
      </c>
      <c r="B69" s="13" t="s">
        <v>175</v>
      </c>
      <c r="C69" s="9" t="s">
        <v>59</v>
      </c>
      <c r="D69" s="15" t="s">
        <v>173</v>
      </c>
      <c r="E69" s="9">
        <v>0.62</v>
      </c>
      <c r="F69" s="24"/>
      <c r="G69" s="10">
        <f t="shared" si="0"/>
        <v>0</v>
      </c>
    </row>
    <row r="70" spans="1:7" ht="27.6" x14ac:dyDescent="0.25">
      <c r="A70" s="7" t="s">
        <v>145</v>
      </c>
      <c r="B70" s="13" t="s">
        <v>176</v>
      </c>
      <c r="C70" s="9" t="s">
        <v>76</v>
      </c>
      <c r="D70" s="9" t="s">
        <v>77</v>
      </c>
      <c r="E70" s="9">
        <v>32.1</v>
      </c>
      <c r="F70" s="24"/>
      <c r="G70" s="10">
        <f t="shared" si="0"/>
        <v>0</v>
      </c>
    </row>
    <row r="71" spans="1:7" ht="27.6" x14ac:dyDescent="0.25">
      <c r="A71" s="7" t="s">
        <v>146</v>
      </c>
      <c r="B71" s="13" t="s">
        <v>177</v>
      </c>
      <c r="C71" s="9" t="s">
        <v>59</v>
      </c>
      <c r="D71" s="15" t="s">
        <v>173</v>
      </c>
      <c r="E71" s="9">
        <v>0.3</v>
      </c>
      <c r="F71" s="24"/>
      <c r="G71" s="10">
        <f t="shared" si="0"/>
        <v>0</v>
      </c>
    </row>
    <row r="72" spans="1:7" ht="27.6" x14ac:dyDescent="0.25">
      <c r="A72" s="7" t="s">
        <v>147</v>
      </c>
      <c r="B72" s="13" t="s">
        <v>178</v>
      </c>
      <c r="C72" s="9" t="s">
        <v>78</v>
      </c>
      <c r="D72" s="15" t="s">
        <v>173</v>
      </c>
      <c r="E72" s="9">
        <v>0.24</v>
      </c>
      <c r="F72" s="24"/>
      <c r="G72" s="10">
        <f t="shared" si="0"/>
        <v>0</v>
      </c>
    </row>
    <row r="73" spans="1:7" ht="27.6" x14ac:dyDescent="0.25">
      <c r="A73" s="7" t="s">
        <v>148</v>
      </c>
      <c r="B73" s="13" t="s">
        <v>179</v>
      </c>
      <c r="C73" s="9" t="s">
        <v>59</v>
      </c>
      <c r="D73" s="15" t="s">
        <v>173</v>
      </c>
      <c r="E73" s="9">
        <v>0.3</v>
      </c>
      <c r="F73" s="24"/>
      <c r="G73" s="10">
        <f t="shared" si="0"/>
        <v>0</v>
      </c>
    </row>
    <row r="74" spans="1:7" ht="28.95" customHeight="1" x14ac:dyDescent="0.25">
      <c r="A74" s="33" t="s">
        <v>149</v>
      </c>
      <c r="B74" s="33"/>
      <c r="C74" s="17"/>
      <c r="D74" s="17"/>
      <c r="E74" s="17"/>
      <c r="F74" s="30"/>
      <c r="G74" s="11"/>
    </row>
    <row r="75" spans="1:7" ht="27.6" x14ac:dyDescent="0.25">
      <c r="A75" s="7" t="s">
        <v>150</v>
      </c>
      <c r="B75" s="8" t="s">
        <v>79</v>
      </c>
      <c r="C75" s="9" t="s">
        <v>80</v>
      </c>
      <c r="D75" s="15" t="s">
        <v>174</v>
      </c>
      <c r="E75" s="9">
        <v>1.8</v>
      </c>
      <c r="F75" s="24"/>
      <c r="G75" s="10">
        <f t="shared" ref="G75:G93" si="1">ROUND(E75*F75,2)</f>
        <v>0</v>
      </c>
    </row>
    <row r="76" spans="1:7" ht="27.6" x14ac:dyDescent="0.25">
      <c r="A76" s="7" t="s">
        <v>151</v>
      </c>
      <c r="B76" s="13" t="s">
        <v>180</v>
      </c>
      <c r="C76" s="9" t="s">
        <v>81</v>
      </c>
      <c r="D76" s="9" t="s">
        <v>77</v>
      </c>
      <c r="E76" s="9">
        <v>19.2</v>
      </c>
      <c r="F76" s="24"/>
      <c r="G76" s="10">
        <f t="shared" si="1"/>
        <v>0</v>
      </c>
    </row>
    <row r="77" spans="1:7" ht="27.6" x14ac:dyDescent="0.25">
      <c r="A77" s="7" t="s">
        <v>152</v>
      </c>
      <c r="B77" s="13" t="s">
        <v>181</v>
      </c>
      <c r="C77" s="9" t="s">
        <v>81</v>
      </c>
      <c r="D77" s="9" t="s">
        <v>77</v>
      </c>
      <c r="E77" s="9">
        <v>9</v>
      </c>
      <c r="F77" s="24"/>
      <c r="G77" s="10">
        <f t="shared" si="1"/>
        <v>0</v>
      </c>
    </row>
    <row r="78" spans="1:7" ht="27.6" x14ac:dyDescent="0.25">
      <c r="A78" s="7" t="s">
        <v>153</v>
      </c>
      <c r="B78" s="13" t="s">
        <v>182</v>
      </c>
      <c r="C78" s="9" t="s">
        <v>81</v>
      </c>
      <c r="D78" s="9" t="s">
        <v>77</v>
      </c>
      <c r="E78" s="9">
        <v>22.7</v>
      </c>
      <c r="F78" s="24"/>
      <c r="G78" s="10">
        <f t="shared" si="1"/>
        <v>0</v>
      </c>
    </row>
    <row r="79" spans="1:7" ht="55.2" x14ac:dyDescent="0.25">
      <c r="A79" s="7" t="s">
        <v>154</v>
      </c>
      <c r="B79" s="13" t="s">
        <v>183</v>
      </c>
      <c r="C79" s="9" t="s">
        <v>59</v>
      </c>
      <c r="D79" s="15" t="s">
        <v>173</v>
      </c>
      <c r="E79" s="9">
        <v>0.01</v>
      </c>
      <c r="F79" s="24"/>
      <c r="G79" s="10">
        <f t="shared" si="1"/>
        <v>0</v>
      </c>
    </row>
    <row r="80" spans="1:7" ht="15" customHeight="1" x14ac:dyDescent="0.25">
      <c r="A80" s="33" t="s">
        <v>155</v>
      </c>
      <c r="B80" s="33"/>
      <c r="C80" s="17"/>
      <c r="D80" s="17"/>
      <c r="E80" s="17"/>
      <c r="F80" s="30"/>
      <c r="G80" s="11"/>
    </row>
    <row r="81" spans="1:7" ht="15.6" x14ac:dyDescent="0.25">
      <c r="A81" s="7" t="s">
        <v>156</v>
      </c>
      <c r="B81" s="8" t="s">
        <v>72</v>
      </c>
      <c r="C81" s="9" t="s">
        <v>73</v>
      </c>
      <c r="D81" s="15" t="s">
        <v>173</v>
      </c>
      <c r="E81" s="9">
        <v>1.5</v>
      </c>
      <c r="F81" s="24"/>
      <c r="G81" s="10">
        <f t="shared" si="1"/>
        <v>0</v>
      </c>
    </row>
    <row r="82" spans="1:7" ht="15.6" x14ac:dyDescent="0.25">
      <c r="A82" s="7" t="s">
        <v>157</v>
      </c>
      <c r="B82" s="8" t="s">
        <v>75</v>
      </c>
      <c r="C82" s="9" t="s">
        <v>11</v>
      </c>
      <c r="D82" s="15" t="s">
        <v>173</v>
      </c>
      <c r="E82" s="9">
        <v>1.5</v>
      </c>
      <c r="F82" s="24"/>
      <c r="G82" s="10">
        <f t="shared" si="1"/>
        <v>0</v>
      </c>
    </row>
    <row r="83" spans="1:7" ht="27.6" x14ac:dyDescent="0.25">
      <c r="A83" s="7" t="s">
        <v>158</v>
      </c>
      <c r="B83" s="13" t="s">
        <v>175</v>
      </c>
      <c r="C83" s="9" t="s">
        <v>59</v>
      </c>
      <c r="D83" s="15" t="s">
        <v>173</v>
      </c>
      <c r="E83" s="9">
        <v>0.62</v>
      </c>
      <c r="F83" s="24"/>
      <c r="G83" s="10">
        <f t="shared" si="1"/>
        <v>0</v>
      </c>
    </row>
    <row r="84" spans="1:7" ht="27.6" x14ac:dyDescent="0.25">
      <c r="A84" s="7" t="s">
        <v>159</v>
      </c>
      <c r="B84" s="13" t="s">
        <v>176</v>
      </c>
      <c r="C84" s="9" t="s">
        <v>76</v>
      </c>
      <c r="D84" s="9" t="s">
        <v>77</v>
      </c>
      <c r="E84" s="9">
        <v>32.1</v>
      </c>
      <c r="F84" s="24"/>
      <c r="G84" s="10">
        <f t="shared" si="1"/>
        <v>0</v>
      </c>
    </row>
    <row r="85" spans="1:7" ht="27.6" x14ac:dyDescent="0.25">
      <c r="A85" s="7" t="s">
        <v>160</v>
      </c>
      <c r="B85" s="13" t="s">
        <v>184</v>
      </c>
      <c r="C85" s="9" t="s">
        <v>59</v>
      </c>
      <c r="D85" s="15" t="s">
        <v>173</v>
      </c>
      <c r="E85" s="9">
        <v>0.42</v>
      </c>
      <c r="F85" s="24"/>
      <c r="G85" s="10">
        <f t="shared" si="1"/>
        <v>0</v>
      </c>
    </row>
    <row r="86" spans="1:7" ht="27.6" x14ac:dyDescent="0.25">
      <c r="A86" s="7" t="s">
        <v>161</v>
      </c>
      <c r="B86" s="13" t="s">
        <v>185</v>
      </c>
      <c r="C86" s="9" t="s">
        <v>59</v>
      </c>
      <c r="D86" s="15" t="s">
        <v>173</v>
      </c>
      <c r="E86" s="9">
        <v>0.34</v>
      </c>
      <c r="F86" s="24"/>
      <c r="G86" s="10">
        <f t="shared" si="1"/>
        <v>0</v>
      </c>
    </row>
    <row r="87" spans="1:7" ht="27.6" x14ac:dyDescent="0.25">
      <c r="A87" s="7" t="s">
        <v>162</v>
      </c>
      <c r="B87" s="13" t="s">
        <v>186</v>
      </c>
      <c r="C87" s="9" t="s">
        <v>59</v>
      </c>
      <c r="D87" s="15" t="s">
        <v>173</v>
      </c>
      <c r="E87" s="9">
        <v>0.44</v>
      </c>
      <c r="F87" s="24"/>
      <c r="G87" s="10">
        <f t="shared" si="1"/>
        <v>0</v>
      </c>
    </row>
    <row r="88" spans="1:7" ht="32.4" customHeight="1" x14ac:dyDescent="0.25">
      <c r="A88" s="33" t="s">
        <v>163</v>
      </c>
      <c r="B88" s="33"/>
      <c r="C88" s="17"/>
      <c r="D88" s="17"/>
      <c r="E88" s="17"/>
      <c r="F88" s="30"/>
      <c r="G88" s="11"/>
    </row>
    <row r="89" spans="1:7" ht="27.6" x14ac:dyDescent="0.25">
      <c r="A89" s="7" t="s">
        <v>164</v>
      </c>
      <c r="B89" s="8" t="s">
        <v>79</v>
      </c>
      <c r="C89" s="9" t="s">
        <v>80</v>
      </c>
      <c r="D89" s="15" t="s">
        <v>174</v>
      </c>
      <c r="E89" s="9">
        <v>2.65</v>
      </c>
      <c r="F89" s="24"/>
      <c r="G89" s="10">
        <f t="shared" si="1"/>
        <v>0</v>
      </c>
    </row>
    <row r="90" spans="1:7" ht="27.6" x14ac:dyDescent="0.25">
      <c r="A90" s="7" t="s">
        <v>53</v>
      </c>
      <c r="B90" s="13" t="s">
        <v>180</v>
      </c>
      <c r="C90" s="9" t="s">
        <v>81</v>
      </c>
      <c r="D90" s="9" t="s">
        <v>77</v>
      </c>
      <c r="E90" s="9">
        <v>25.6</v>
      </c>
      <c r="F90" s="24"/>
      <c r="G90" s="10">
        <f t="shared" si="1"/>
        <v>0</v>
      </c>
    </row>
    <row r="91" spans="1:7" ht="27.6" x14ac:dyDescent="0.25">
      <c r="A91" s="7" t="s">
        <v>165</v>
      </c>
      <c r="B91" s="13" t="s">
        <v>187</v>
      </c>
      <c r="C91" s="9" t="s">
        <v>81</v>
      </c>
      <c r="D91" s="9" t="s">
        <v>77</v>
      </c>
      <c r="E91" s="9">
        <v>13.5</v>
      </c>
      <c r="F91" s="24"/>
      <c r="G91" s="10">
        <f t="shared" si="1"/>
        <v>0</v>
      </c>
    </row>
    <row r="92" spans="1:7" ht="27.6" x14ac:dyDescent="0.25">
      <c r="A92" s="7" t="s">
        <v>166</v>
      </c>
      <c r="B92" s="13" t="s">
        <v>182</v>
      </c>
      <c r="C92" s="9" t="s">
        <v>81</v>
      </c>
      <c r="D92" s="9" t="s">
        <v>77</v>
      </c>
      <c r="E92" s="9">
        <v>33</v>
      </c>
      <c r="F92" s="24"/>
      <c r="G92" s="10">
        <f t="shared" si="1"/>
        <v>0</v>
      </c>
    </row>
    <row r="93" spans="1:7" ht="55.8" thickBot="1" x14ac:dyDescent="0.3">
      <c r="A93" s="18" t="s">
        <v>167</v>
      </c>
      <c r="B93" s="19" t="s">
        <v>183</v>
      </c>
      <c r="C93" s="20" t="s">
        <v>59</v>
      </c>
      <c r="D93" s="21" t="s">
        <v>173</v>
      </c>
      <c r="E93" s="20">
        <v>1.6E-2</v>
      </c>
      <c r="F93" s="31"/>
      <c r="G93" s="22">
        <f t="shared" si="1"/>
        <v>0</v>
      </c>
    </row>
    <row r="94" spans="1:7" x14ac:dyDescent="0.25">
      <c r="A94" s="34" t="s">
        <v>168</v>
      </c>
      <c r="B94" s="34"/>
      <c r="C94" s="34"/>
      <c r="D94" s="34"/>
      <c r="E94" s="34"/>
      <c r="F94" s="34"/>
      <c r="G94" s="23">
        <f>SUM(G11:G93)</f>
        <v>0</v>
      </c>
    </row>
    <row r="95" spans="1:7" x14ac:dyDescent="0.25">
      <c r="G95" s="4"/>
    </row>
  </sheetData>
  <sheetProtection formatColumns="0" selectLockedCells="1"/>
  <mergeCells count="19">
    <mergeCell ref="A22:B22"/>
    <mergeCell ref="A2:F2"/>
    <mergeCell ref="A5:F5"/>
    <mergeCell ref="A10:B10"/>
    <mergeCell ref="F8:G8"/>
    <mergeCell ref="A8:A9"/>
    <mergeCell ref="B8:B9"/>
    <mergeCell ref="C8:C9"/>
    <mergeCell ref="D8:D9"/>
    <mergeCell ref="E8:E9"/>
    <mergeCell ref="A28:B28"/>
    <mergeCell ref="A36:B36"/>
    <mergeCell ref="A80:B80"/>
    <mergeCell ref="A88:B88"/>
    <mergeCell ref="A94:F94"/>
    <mergeCell ref="A43:B43"/>
    <mergeCell ref="A59:B59"/>
    <mergeCell ref="A66:B66"/>
    <mergeCell ref="A74:B74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kimob_x016b_das xmlns="aa4df4ad-5d2d-40cc-8892-0532580ad8da" xsi:nil="true"/>
    <Savininkas xmlns="aa4df4ad-5d2d-40cc-8892-0532580ad8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2590677BDB81E49A6E5799895AA61AB" ma:contentTypeVersion="19" ma:contentTypeDescription="Kurkite naują dokumentą." ma:contentTypeScope="" ma:versionID="dd5b60c8a1625eb09ee908baea9169de">
  <xsd:schema xmlns:xsd="http://www.w3.org/2001/XMLSchema" xmlns:xs="http://www.w3.org/2001/XMLSchema" xmlns:p="http://schemas.microsoft.com/office/2006/metadata/properties" xmlns:ns2="ff9a5c92-4819-423e-b5a8-42f2667acb81" xmlns:ns3="aa4df4ad-5d2d-40cc-8892-0532580ad8da" targetNamespace="http://schemas.microsoft.com/office/2006/metadata/properties" ma:root="true" ma:fieldsID="300e5e5bd03bbec40a1f65ae925866fc" ns2:_="" ns3:_="">
    <xsd:import namespace="ff9a5c92-4819-423e-b5a8-42f2667acb81"/>
    <xsd:import namespace="aa4df4ad-5d2d-40cc-8892-0532580ad8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Savininkas" minOccurs="0"/>
                <xsd:element ref="ns3:Pirkimob_x016b_d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a5c92-4819-423e-b5a8-42f2667acb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df4ad-5d2d-40cc-8892-0532580ad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avininkas" ma:index="20" nillable="true" ma:displayName="Savininkas" ma:format="Dropdown" ma:internalName="Savininkas">
      <xsd:simpleType>
        <xsd:restriction base="dms:Choice">
          <xsd:enumeration value="Aistė Kielaitė"/>
          <xsd:enumeration value="Audronė Petraitytė"/>
          <xsd:enumeration value="Brigita Skliuderytė"/>
          <xsd:enumeration value="Eglė Gudonienė"/>
          <xsd:enumeration value="Eglė Skučienė"/>
          <xsd:enumeration value="Eglė Čekanauskienė"/>
          <xsd:enumeration value="Jolita Dumčienė"/>
          <xsd:enumeration value="Jūratė Prieskienė"/>
          <xsd:enumeration value="Giedrė Molienė"/>
          <xsd:enumeration value="Nika Armonė"/>
          <xsd:enumeration value="Mantas Kuzma"/>
          <xsd:enumeration value="Rimutė Sabaliauskaitė"/>
          <xsd:enumeration value="Sandra Brazauskienė"/>
          <xsd:enumeration value="Skaistė Guigaitė"/>
          <xsd:enumeration value="Viktorija Balčiūnienė"/>
          <xsd:enumeration value="Žaneta Milkevičiūtė-Petrukanec"/>
        </xsd:restriction>
      </xsd:simpleType>
    </xsd:element>
    <xsd:element name="Pirkimob_x016b_das" ma:index="21" nillable="true" ma:displayName="Pirkimo būdas" ma:format="Dropdown" ma:internalName="Pirkimob_x016b_das">
      <xsd:simpleType>
        <xsd:restriction base="dms:Choice">
          <xsd:enumeration value="ATNvarz"/>
          <xsd:enumeration value="DPS"/>
          <xsd:enumeration value="KONKR"/>
          <xsd:enumeration value="NSAP"/>
          <xsd:enumeration value="SAP"/>
          <xsd:enumeration value="SND"/>
          <xsd:enumeration value="TND"/>
          <xsd:enumeration value="SAK"/>
          <xsd:enumeration value="TAK"/>
          <xsd:enumeration value="SSD"/>
          <xsd:enumeration value="TS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184FCB-5557-4A25-8955-5CB3D977FB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0CF7B-D898-440E-84AE-CB36D0D61BC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a4df4ad-5d2d-40cc-8892-0532580ad8da"/>
    <ds:schemaRef ds:uri="ff9a5c92-4819-423e-b5a8-42f2667acb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A65893-41ED-4BD7-A99F-D633D1EBE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a5c92-4819-423e-b5a8-42f2667acb81"/>
    <ds:schemaRef ds:uri="aa4df4ad-5d2d-40cc-8892-0532580ad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Sheet1!_Toc462397255</vt:lpstr>
      <vt:lpstr>Sheet1!_Toc462397256</vt:lpstr>
      <vt:lpstr>Sheet1!_Toc462397257</vt:lpstr>
      <vt:lpstr>Sheet1!_Toc462397258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Prieskienė</dc:creator>
  <cp:lastModifiedBy>Justas Mulevičius</cp:lastModifiedBy>
  <dcterms:created xsi:type="dcterms:W3CDTF">2020-08-11T07:57:33Z</dcterms:created>
  <dcterms:modified xsi:type="dcterms:W3CDTF">2021-01-12T11:55:17Z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2020-08-11T08:00:07Z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6d730e3b-3ca3-4b5e-ac1c-3eb6c19a0083</vt:lpwstr>
  </property>
  <property fmtid="{D5CDD505-2E9C-101B-9397-08002B2CF9AE}" pid="8" name="MSIP_Label_cfcb905c-755b-4fd4-bd20-0d682d4f1d27_ContentBits">
    <vt:lpwstr>0</vt:lpwstr>
  </property>
  <property fmtid="{D5CDD505-2E9C-101B-9397-08002B2CF9AE}" pid="9" name="ContentTypeId">
    <vt:lpwstr>0x01010042590677BDB81E49A6E5799895AA61AB</vt:lpwstr>
  </property>
</Properties>
</file>